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FINISHED MANUAL LISTS\FY23\CC082123\"/>
    </mc:Choice>
  </mc:AlternateContent>
  <xr:revisionPtr revIDLastSave="0" documentId="13_ncr:1_{E0A85893-8D7F-453E-B836-F9E416F649FD}" xr6:coauthVersionLast="47" xr6:coauthVersionMax="47" xr10:uidLastSave="{00000000-0000-0000-0000-000000000000}"/>
  <bookViews>
    <workbookView xWindow="-28920" yWindow="-120" windowWidth="29040" windowHeight="1584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2020'!$A$1:$B$119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6" i="66" l="1"/>
  <c r="B3" i="66"/>
  <c r="B6" i="66" s="1"/>
  <c r="F60" i="66" s="1"/>
  <c r="F85" i="66" l="1"/>
  <c r="F64" i="66"/>
  <c r="F96" i="66"/>
  <c r="F77" i="66"/>
  <c r="F97" i="66"/>
  <c r="F66" i="66"/>
  <c r="F88" i="66"/>
  <c r="F98" i="66"/>
  <c r="F69" i="66"/>
  <c r="F79" i="66"/>
  <c r="F89" i="66"/>
  <c r="F101" i="66"/>
  <c r="F70" i="66"/>
  <c r="F80" i="66"/>
  <c r="F90" i="66"/>
  <c r="F114" i="66"/>
  <c r="F63" i="66"/>
  <c r="F73" i="66"/>
  <c r="F86" i="66"/>
  <c r="F87" i="66"/>
  <c r="F78" i="66"/>
  <c r="F61" i="66"/>
  <c r="F71" i="66"/>
  <c r="F81" i="66"/>
  <c r="F93" i="66"/>
  <c r="F95" i="66"/>
  <c r="F74" i="66"/>
  <c r="F65" i="66"/>
  <c r="F62" i="66"/>
  <c r="F72" i="66"/>
  <c r="F82" i="66"/>
  <c r="F94" i="66"/>
  <c r="F67" i="66"/>
  <c r="F75" i="66"/>
  <c r="F83" i="66"/>
  <c r="F91" i="66"/>
  <c r="F99" i="66"/>
  <c r="F68" i="66"/>
  <c r="F76" i="66"/>
  <c r="F84" i="66"/>
  <c r="F92" i="66"/>
  <c r="F100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<sst xmlns="http://schemas.openxmlformats.org/spreadsheetml/2006/main" count="65" uniqueCount="63">
  <si>
    <t>EL PASO TREASURY CONSOLIDATED FUND ACCOUNT:</t>
  </si>
  <si>
    <t xml:space="preserve"> 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</si>
  <si>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</si>
  <si>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</si>
  <si>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</si>
  <si>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</si>
  <si>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</si>
  <si>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</si>
  <si>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</si>
  <si>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</si>
  <si>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</si>
  <si>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</si>
  <si>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23, COUNTY OF EL PASO, TEXAS
VOUCHERS SELECTED FOR PAYMENT</t>
  </si>
  <si>
    <t>AUTOZONE (VARIOUS ACCOUNT)</t>
  </si>
  <si>
    <t>ODP (VARIOUS ACCOUNT)</t>
  </si>
  <si>
    <t>AT &amp; T (VARIOUS ACCOUNTS)</t>
  </si>
  <si>
    <t>VERIZON (VARIOUS ACCOUNTS)</t>
  </si>
  <si>
    <t>EL PASO WATER (VARIOUS ACCOUNTS)</t>
  </si>
  <si>
    <t>TEXAS GAS SERVICE (VARIOUS ACCOUNTS)</t>
  </si>
  <si>
    <t>HARWARE SPECIALTIES &amp; GLASS CO. INC. (VARIOUS ACCOUNTS)</t>
  </si>
  <si>
    <t>SUN CITY WINNELSON (GF-FACILITIES-MAINT/REP-GENRL)</t>
  </si>
  <si>
    <t>CMC GOVERNMENT SERVICES INC. (GF-SOACADT-OPS EXPENSES-GEN)</t>
  </si>
  <si>
    <t>TEXAS FISHING LLC (GF-ASCARATEOP-FISHDROP-OPS EXP)</t>
  </si>
  <si>
    <t>CASA FORD, INC. (GF-SOLAW-MAINT/REP-AUTO)</t>
  </si>
  <si>
    <t>SOUTHLAND MEDICAL LLC (VARIOUS ACCOUNTS)</t>
  </si>
  <si>
    <t>EL PASO ELECTRIC COMPANY (VARIOUS ACCOUNTS)</t>
  </si>
  <si>
    <t>EL PASO WATER UTILITIES (VARIOUS ACCOUNTS)</t>
  </si>
  <si>
    <t>LOWER VALLEY WATER DISTRICT AUTHORITY (VARIOUS ACCOUNTS)</t>
  </si>
  <si>
    <t>HORIZON REGIONAL MUD (VARIOUS ACCOUNTS)</t>
  </si>
  <si>
    <t>GORDON DARBY (VARIOUS ACCOUNTS)</t>
  </si>
  <si>
    <t>CONSOR ENGINEERS (VARIOUS ACCOUNTS)</t>
  </si>
  <si>
    <t>CHEM-AQUA (VARIOUS ACCOUNTS)</t>
  </si>
  <si>
    <t>RICHARD DECK (VARIOUS ACCOUNTS)</t>
  </si>
  <si>
    <t>CELIA VILLASENOR (VARIOUS ACCOUNTS)</t>
  </si>
  <si>
    <t>TRACY ALMANZAN (VARIOUS ACCOUNTS)</t>
  </si>
  <si>
    <t>GORDAN DAVIS JOHNSON &amp; SHANE PC (VARIOUS ACCOUNTS)</t>
  </si>
  <si>
    <t>ALICIA H FIERRO (VARIOUS ACCOUNTS)</t>
  </si>
  <si>
    <t>RAUL CARRILLO ESTATE (VARIOUS ACCOUNTS)</t>
  </si>
  <si>
    <t>MJ REAL PROPERTIES INC (VARIOUS ACCOUNTS)</t>
  </si>
  <si>
    <t>JACK WERNER (VARIOUS ACCOUNTS)</t>
  </si>
  <si>
    <t>GLORIA CARBAJAL (VARIOUS ACCOUNTS)</t>
  </si>
  <si>
    <t>MARGARET MARTINEZ (VARIOUS ACCOUNTS)</t>
  </si>
  <si>
    <t>FELIX ORRANTIA (VARIOUS ACCOUNTS)</t>
  </si>
  <si>
    <t>MARYBEL MARTINEZ (VARIOUS ACCOUNTS)</t>
  </si>
  <si>
    <t>ALLIED CONTRIBUTIONS LLC (VARIOUS ACCOUNTS)</t>
  </si>
  <si>
    <t>OSCAR MCHEL (VARIOUS ACCOUNTS)</t>
  </si>
  <si>
    <t>SILSBEE FORD (CP-REPLACE22-SODETEN-VEHICLES)</t>
  </si>
  <si>
    <t>ELIOR, INC (VARIOUS ACCOUNTS)</t>
  </si>
  <si>
    <t>PROJECT ARRIBA, INC (GF-GADM-CONTR SV-PRO ARRIBA-EP)</t>
  </si>
  <si>
    <t>THE LAW OFFICE OF LISA A. ELIZONDO AND CARMELLA SANCHEZ (GF-GADM-J&amp;L-LEGAL SETTLEMENTS)</t>
  </si>
  <si>
    <t>MARIO DAVALOS (GF-GADM-J&amp;L-LEGAL SETTLEMENTS)</t>
  </si>
  <si>
    <t>MARTINEZ &amp; MARTINEZ LAW FIRM (GF-GADM-J&amp;L-LEGAL FEES-SETTLEM)</t>
  </si>
  <si>
    <t>ENOC ORNELAS (GF-GADM-J&amp;L-LEGAL SETTLEMENTS)</t>
  </si>
  <si>
    <t>UNIVERSITY OF TEXAS SYSTEM DBA UNIVERSITY LANDS (SR-R&amp;B-RENT/LEASES)</t>
  </si>
  <si>
    <t>KITTY SCHILD (GF-COUNCIL-I/D VISIT JDGS RECU)</t>
  </si>
  <si>
    <t>AT&amp;T (SG-ONDCP2022-OPERATING EX)</t>
  </si>
  <si>
    <t>EL PASO CHILD GUIDANCE CENTER, INC (SG-ARPLAN21-OPERATING EX)</t>
  </si>
  <si>
    <t>TEXAS ASSOCIATION OF COUNTIES (VARIOUS ACCOUNTS)</t>
  </si>
  <si>
    <t>ARNOLD DAVIS, JR INVESTIGATIONS STATELINE PROCESS SERVICE (VARIOUS ACCOUNTS)</t>
  </si>
  <si>
    <t>DICK ALCALA (VARIOUS ACCOUNTS)</t>
  </si>
  <si>
    <t>DISTRICT CLERK OFFICE (VARIOUS ACCOUNTS)</t>
  </si>
  <si>
    <t>NEUROCOUNSELING &amp; CONSULTING SERVICES (VARIOUS ACCOUNTS)</t>
  </si>
  <si>
    <t>TEXAS POLITICAL SUBDIVISION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</si>
</sst>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3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</cellStyleXfs>
  <cellXfs count="19">
    <xf numFmtId="0" fontId="0" fillId="0" borderId="0" xfId="0"/>
    <xf numFmtId="0" fontId="6" fillId="0" borderId="0" xfId="0" applyFont="1"/>
    <xf numFmtId="167" fontId="6" fillId="0" borderId="0" xfId="62" applyNumberFormat="1" applyFont="1"/>
    <xf numFmtId="166" fontId="6" fillId="0" borderId="0" xfId="0" applyNumberFormat="1" applyFont="1"/>
    <xf numFmtId="167" fontId="6" fillId="0" borderId="0" xfId="0" applyNumberFormat="1" applyFont="1"/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6" fillId="0" borderId="0" xfId="0" applyNumberFormat="1" applyFont="1"/>
    <xf numFmtId="0" fontId="6" fillId="0" borderId="0" xfId="0" applyFont="1" applyAlignment="1">
      <alignment horizontal="right"/>
    </xf>
    <xf numFmtId="164" fontId="9" fillId="0" borderId="0" xfId="0" applyNumberFormat="1" applyFont="1"/>
    <xf numFmtId="168" fontId="6" fillId="0" borderId="0" xfId="0" applyNumberFormat="1" applyFont="1"/>
    <xf numFmtId="168" fontId="8" fillId="0" borderId="0" xfId="0" applyNumberFormat="1" applyFont="1" applyAlignment="1">
      <alignment horizontal="center" wrapText="1"/>
    </xf>
    <xf numFmtId="1" fontId="6" fillId="0" borderId="0" xfId="0" applyNumberFormat="1" applyFont="1"/>
    <xf numFmtId="167" fontId="6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63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Currency" xfId="62" builtinId="4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133</xdr:row>
      <xdr:rowOff>0</xdr:rowOff>
    </xdr:from>
    <xdr:ext cx="545782" cy="605374"/>
    <xdr:pic macro="[0]!Macro1"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06000"/>
          <a:ext cx="545782" cy="605374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56"/>
  <sheetViews>
    <sheetView tabSelected="1" view="pageBreakPreview" topLeftCell="A76" zoomScale="63" zoomScaleNormal="70" zoomScaleSheetLayoutView="63" workbookViewId="0">
      <selection activeCell="A109" sqref="A109"/>
    </sheetView>
  </sheetViews>
  <sheetFormatPr defaultColWidth="8.85546875" defaultRowHeight="15" x14ac:dyDescent="0.25"/>
  <cols>
    <col min="1" max="1" width="112.140625" style="1" customWidth="1"/>
    <col min="2" max="2" width="28.140625" style="1" bestFit="1" customWidth="1"/>
    <col min="3" max="3" width="13.7109375" style="11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9"/>
    </row>
    <row r="2" spans="1:6" x14ac:dyDescent="0.25">
      <c r="A2" s="9"/>
    </row>
    <row r="3" spans="1:6" x14ac:dyDescent="0.25">
      <c r="A3" s="9"/>
      <c r="B3" s="8">
        <f ca="1">TODAY()</f>
        <v>45156</v>
      </c>
    </row>
    <row r="5" spans="1:6" ht="61.9" customHeight="1" x14ac:dyDescent="0.25">
      <c r="A5" s="15" t="s">
        <v>12</v>
      </c>
      <c r="B5" s="16"/>
    </row>
    <row r="6" spans="1:6" ht="22.5" x14ac:dyDescent="0.3">
      <c r="A6" s="7" t="s">
        <v>7</v>
      </c>
      <c r="B6" s="10">
        <f ca="1">B3+3</f>
        <v>45159</v>
      </c>
    </row>
    <row r="8" spans="1:6" ht="22.5" x14ac:dyDescent="0.3">
      <c r="A8" s="17" t="s">
        <v>0</v>
      </c>
      <c r="B8" s="17"/>
    </row>
    <row r="9" spans="1:6" ht="37.5" x14ac:dyDescent="0.3">
      <c r="A9" s="6" t="s">
        <v>6</v>
      </c>
      <c r="B9" s="5" t="s">
        <v>5</v>
      </c>
      <c r="C9" s="12" t="s">
        <v>8</v>
      </c>
      <c r="D9" s="5" t="s">
        <v>9</v>
      </c>
      <c r="E9" s="5" t="s">
        <v>10</v>
      </c>
      <c r="F9" s="5" t="s">
        <v>11</v>
      </c>
    </row>
    <row r="10" spans="1:6" x14ac:dyDescent="0.25">
      <c r="A10" s="3"/>
      <c r="B10" s="4"/>
    </row>
    <row r="11" spans="1:6" x14ac:dyDescent="0.25">
      <c r="A11" s="3" t="s">
        <v>13</v>
      </c>
      <c r="B11" s="4">
        <v>1500</v>
      </c>
      <c r="F11" s="13">
        <f ca="1">+C11-$B$6</f>
        <v>-45159</v>
      </c>
    </row>
    <row r="12" spans="1:6" x14ac:dyDescent="0.25">
      <c r="A12" s="3"/>
      <c r="B12" s="14"/>
      <c r="F12" s="13">
        <f t="shared" ref="F12:F59" ca="1" si="0">+C12-$B$6</f>
        <v>-45159</v>
      </c>
    </row>
    <row r="13" spans="1:6" x14ac:dyDescent="0.25">
      <c r="A13" s="3" t="s">
        <v>14</v>
      </c>
      <c r="B13" s="4">
        <v>123629.73</v>
      </c>
      <c r="F13" s="13">
        <f t="shared" ca="1" si="0"/>
        <v>-45159</v>
      </c>
    </row>
    <row r="14" spans="1:6" x14ac:dyDescent="0.25">
      <c r="A14" s="3"/>
      <c r="B14" s="4"/>
      <c r="F14" s="13">
        <f t="shared" ca="1" si="0"/>
        <v>-45159</v>
      </c>
    </row>
    <row r="15" spans="1:6" x14ac:dyDescent="0.25">
      <c r="A15" s="3" t="s">
        <v>15</v>
      </c>
      <c r="B15" s="4">
        <v>30000</v>
      </c>
      <c r="F15" s="13">
        <f t="shared" ca="1" si="0"/>
        <v>-45159</v>
      </c>
    </row>
    <row r="16" spans="1:6" x14ac:dyDescent="0.25">
      <c r="A16" s="3"/>
      <c r="B16" s="4"/>
      <c r="F16" s="13">
        <f t="shared" ca="1" si="0"/>
        <v>-45159</v>
      </c>
    </row>
    <row r="17" spans="1:6" x14ac:dyDescent="0.25">
      <c r="A17" s="3" t="s">
        <v>16</v>
      </c>
      <c r="B17" s="4">
        <v>20000</v>
      </c>
      <c r="F17" s="13">
        <f t="shared" ca="1" si="0"/>
        <v>-45159</v>
      </c>
    </row>
    <row r="18" spans="1:6" x14ac:dyDescent="0.25">
      <c r="A18" s="3"/>
      <c r="B18" s="4"/>
      <c r="F18" s="13">
        <f t="shared" ca="1" si="0"/>
        <v>-45159</v>
      </c>
    </row>
    <row r="19" spans="1:6" x14ac:dyDescent="0.25">
      <c r="A19" s="3" t="s">
        <v>17</v>
      </c>
      <c r="B19" s="4">
        <v>2000</v>
      </c>
      <c r="F19" s="13">
        <f ca="1">+C19-$B$6</f>
        <v>-45159</v>
      </c>
    </row>
    <row r="20" spans="1:6" x14ac:dyDescent="0.25">
      <c r="A20" s="3"/>
      <c r="B20" s="4"/>
      <c r="F20" s="13">
        <f t="shared" ca="1" si="0"/>
        <v>-45159</v>
      </c>
    </row>
    <row r="21" spans="1:6" x14ac:dyDescent="0.25">
      <c r="A21" s="3" t="s">
        <v>18</v>
      </c>
      <c r="B21" s="4">
        <v>200</v>
      </c>
      <c r="F21" s="13">
        <f t="shared" ca="1" si="0"/>
        <v>-45159</v>
      </c>
    </row>
    <row r="22" spans="1:6" x14ac:dyDescent="0.25">
      <c r="A22" s="3"/>
      <c r="B22" s="4"/>
      <c r="F22" s="13">
        <f t="shared" ca="1" si="0"/>
        <v>-45159</v>
      </c>
    </row>
    <row r="23" spans="1:6" x14ac:dyDescent="0.25">
      <c r="A23" s="3" t="s">
        <v>19</v>
      </c>
      <c r="B23" s="4">
        <v>200</v>
      </c>
      <c r="F23" s="13">
        <f t="shared" ca="1" si="0"/>
        <v>-45159</v>
      </c>
    </row>
    <row r="24" spans="1:6" x14ac:dyDescent="0.25">
      <c r="A24" s="3"/>
      <c r="B24" s="4"/>
      <c r="F24" s="13">
        <f t="shared" ca="1" si="0"/>
        <v>-45159</v>
      </c>
    </row>
    <row r="25" spans="1:6" x14ac:dyDescent="0.25">
      <c r="A25" s="3" t="s">
        <v>20</v>
      </c>
      <c r="B25" s="4">
        <v>1200</v>
      </c>
      <c r="F25" s="13">
        <f t="shared" ca="1" si="0"/>
        <v>-45159</v>
      </c>
    </row>
    <row r="26" spans="1:6" x14ac:dyDescent="0.25">
      <c r="A26" s="3"/>
      <c r="B26" s="4"/>
      <c r="F26" s="13">
        <f t="shared" ca="1" si="0"/>
        <v>-45159</v>
      </c>
    </row>
    <row r="27" spans="1:6" x14ac:dyDescent="0.25">
      <c r="A27" s="3" t="s">
        <v>21</v>
      </c>
      <c r="B27" s="4">
        <v>1800</v>
      </c>
      <c r="F27" s="13">
        <f t="shared" ca="1" si="0"/>
        <v>-45159</v>
      </c>
    </row>
    <row r="28" spans="1:6" x14ac:dyDescent="0.25">
      <c r="A28" s="3"/>
      <c r="B28" s="4"/>
      <c r="F28" s="13">
        <f t="shared" ca="1" si="0"/>
        <v>-45159</v>
      </c>
    </row>
    <row r="29" spans="1:6" x14ac:dyDescent="0.25">
      <c r="A29" s="3" t="s">
        <v>22</v>
      </c>
      <c r="B29" s="4">
        <v>11807</v>
      </c>
      <c r="F29" s="13">
        <f t="shared" ca="1" si="0"/>
        <v>-45159</v>
      </c>
    </row>
    <row r="30" spans="1:6" x14ac:dyDescent="0.25">
      <c r="A30" s="3"/>
      <c r="B30" s="4"/>
      <c r="F30" s="13">
        <f t="shared" ca="1" si="0"/>
        <v>-45159</v>
      </c>
    </row>
    <row r="31" spans="1:6" x14ac:dyDescent="0.25">
      <c r="A31" s="3" t="s">
        <v>23</v>
      </c>
      <c r="B31" s="4">
        <v>280</v>
      </c>
      <c r="F31" s="13">
        <f t="shared" ca="1" si="0"/>
        <v>-45159</v>
      </c>
    </row>
    <row r="32" spans="1:6" x14ac:dyDescent="0.25">
      <c r="A32" s="3"/>
      <c r="B32" s="4"/>
      <c r="F32" s="13">
        <f t="shared" ca="1" si="0"/>
        <v>-45159</v>
      </c>
    </row>
    <row r="33" spans="1:6" x14ac:dyDescent="0.25">
      <c r="A33" s="3" t="s">
        <v>24</v>
      </c>
      <c r="B33" s="4">
        <v>3100</v>
      </c>
      <c r="F33" s="13">
        <f t="shared" ca="1" si="0"/>
        <v>-45159</v>
      </c>
    </row>
    <row r="34" spans="1:6" x14ac:dyDescent="0.25">
      <c r="A34" s="3"/>
      <c r="B34" s="4"/>
      <c r="F34" s="13">
        <f t="shared" ca="1" si="0"/>
        <v>-45159</v>
      </c>
    </row>
    <row r="35" spans="1:6" x14ac:dyDescent="0.25">
      <c r="A35" s="3" t="s">
        <v>25</v>
      </c>
      <c r="B35" s="4">
        <v>51100</v>
      </c>
      <c r="F35" s="13">
        <f t="shared" ca="1" si="0"/>
        <v>-45159</v>
      </c>
    </row>
    <row r="36" spans="1:6" x14ac:dyDescent="0.25">
      <c r="A36" s="3"/>
      <c r="B36" s="4"/>
      <c r="F36" s="13">
        <f t="shared" ca="1" si="0"/>
        <v>-45159</v>
      </c>
    </row>
    <row r="37" spans="1:6" x14ac:dyDescent="0.25">
      <c r="A37" s="3" t="s">
        <v>18</v>
      </c>
      <c r="B37" s="4">
        <v>25000</v>
      </c>
      <c r="F37" s="13">
        <f t="shared" ca="1" si="0"/>
        <v>-45159</v>
      </c>
    </row>
    <row r="38" spans="1:6" x14ac:dyDescent="0.25">
      <c r="A38" s="3"/>
      <c r="B38" s="4"/>
      <c r="F38" s="13">
        <f t="shared" ca="1" si="0"/>
        <v>-45159</v>
      </c>
    </row>
    <row r="39" spans="1:6" x14ac:dyDescent="0.25">
      <c r="A39" s="3" t="s">
        <v>26</v>
      </c>
      <c r="B39" s="4">
        <v>237000</v>
      </c>
      <c r="F39" s="13">
        <f t="shared" ca="1" si="0"/>
        <v>-45159</v>
      </c>
    </row>
    <row r="40" spans="1:6" x14ac:dyDescent="0.25">
      <c r="A40" s="3"/>
      <c r="B40" s="4"/>
      <c r="F40" s="13">
        <f t="shared" ca="1" si="0"/>
        <v>-45159</v>
      </c>
    </row>
    <row r="41" spans="1:6" x14ac:dyDescent="0.25">
      <c r="A41" s="3" t="s">
        <v>27</v>
      </c>
      <c r="B41" s="4">
        <v>200</v>
      </c>
      <c r="F41" s="13">
        <f t="shared" ca="1" si="0"/>
        <v>-45159</v>
      </c>
    </row>
    <row r="42" spans="1:6" x14ac:dyDescent="0.25">
      <c r="A42" s="3"/>
      <c r="B42" s="4"/>
      <c r="F42" s="13">
        <f t="shared" ca="1" si="0"/>
        <v>-45159</v>
      </c>
    </row>
    <row r="43" spans="1:6" x14ac:dyDescent="0.25">
      <c r="A43" s="3" t="s">
        <v>28</v>
      </c>
      <c r="B43" s="4">
        <v>1700</v>
      </c>
      <c r="F43" s="13">
        <f t="shared" ca="1" si="0"/>
        <v>-45159</v>
      </c>
    </row>
    <row r="44" spans="1:6" x14ac:dyDescent="0.25">
      <c r="A44" s="3"/>
      <c r="B44" s="4"/>
      <c r="F44" s="13">
        <f t="shared" ca="1" si="0"/>
        <v>-45159</v>
      </c>
    </row>
    <row r="45" spans="1:6" x14ac:dyDescent="0.25">
      <c r="A45" s="3" t="s">
        <v>29</v>
      </c>
      <c r="B45" s="4">
        <v>16.989999999999998</v>
      </c>
      <c r="F45" s="13">
        <f t="shared" ca="1" si="0"/>
        <v>-45159</v>
      </c>
    </row>
    <row r="46" spans="1:6" x14ac:dyDescent="0.25">
      <c r="A46" s="3"/>
      <c r="B46" s="4"/>
      <c r="F46" s="13">
        <f t="shared" ca="1" si="0"/>
        <v>-45159</v>
      </c>
    </row>
    <row r="47" spans="1:6" x14ac:dyDescent="0.25">
      <c r="A47" s="3" t="s">
        <v>30</v>
      </c>
      <c r="B47" s="4">
        <v>1700</v>
      </c>
      <c r="F47" s="13">
        <f t="shared" ca="1" si="0"/>
        <v>-45159</v>
      </c>
    </row>
    <row r="48" spans="1:6" x14ac:dyDescent="0.25">
      <c r="A48" s="3"/>
      <c r="B48" s="4"/>
      <c r="F48" s="13">
        <f t="shared" ca="1" si="0"/>
        <v>-45159</v>
      </c>
    </row>
    <row r="49" spans="1:6" x14ac:dyDescent="0.25">
      <c r="A49" s="3" t="s">
        <v>31</v>
      </c>
      <c r="B49" s="4">
        <v>14000</v>
      </c>
      <c r="F49" s="13">
        <f t="shared" ca="1" si="0"/>
        <v>-45159</v>
      </c>
    </row>
    <row r="50" spans="1:6" x14ac:dyDescent="0.25">
      <c r="A50" s="3"/>
      <c r="B50" s="4"/>
      <c r="F50" s="13">
        <f t="shared" ca="1" si="0"/>
        <v>-45159</v>
      </c>
    </row>
    <row r="51" spans="1:6" x14ac:dyDescent="0.25">
      <c r="A51" s="3" t="s">
        <v>32</v>
      </c>
      <c r="B51" s="4">
        <v>15800</v>
      </c>
      <c r="F51" s="13">
        <f t="shared" ca="1" si="0"/>
        <v>-45159</v>
      </c>
    </row>
    <row r="52" spans="1:6" x14ac:dyDescent="0.25">
      <c r="A52" s="3"/>
      <c r="B52" s="4"/>
      <c r="F52" s="13">
        <f t="shared" ca="1" si="0"/>
        <v>-45159</v>
      </c>
    </row>
    <row r="53" spans="1:6" x14ac:dyDescent="0.25">
      <c r="A53" s="3" t="s">
        <v>33</v>
      </c>
      <c r="B53" s="4">
        <v>19800</v>
      </c>
      <c r="F53" s="13">
        <f t="shared" ca="1" si="0"/>
        <v>-45159</v>
      </c>
    </row>
    <row r="54" spans="1:6" x14ac:dyDescent="0.25">
      <c r="A54" s="3"/>
      <c r="B54" s="4"/>
      <c r="F54" s="13">
        <f t="shared" ca="1" si="0"/>
        <v>-45159</v>
      </c>
    </row>
    <row r="55" spans="1:6" x14ac:dyDescent="0.25">
      <c r="A55" s="3" t="s">
        <v>34</v>
      </c>
      <c r="B55" s="4">
        <v>21500</v>
      </c>
      <c r="F55" s="13">
        <f t="shared" ca="1" si="0"/>
        <v>-45159</v>
      </c>
    </row>
    <row r="56" spans="1:6" x14ac:dyDescent="0.25">
      <c r="A56" s="3"/>
      <c r="B56" s="4"/>
      <c r="F56" s="13">
        <f t="shared" ca="1" si="0"/>
        <v>-45159</v>
      </c>
    </row>
    <row r="57" spans="1:6" x14ac:dyDescent="0.25">
      <c r="A57" s="3" t="s">
        <v>35</v>
      </c>
      <c r="B57" s="4">
        <v>25000</v>
      </c>
      <c r="F57" s="13">
        <f t="shared" ca="1" si="0"/>
        <v>-45159</v>
      </c>
    </row>
    <row r="58" spans="1:6" x14ac:dyDescent="0.25">
      <c r="A58" s="3"/>
      <c r="B58" s="4"/>
      <c r="F58" s="13">
        <f t="shared" ca="1" si="0"/>
        <v>-45159</v>
      </c>
    </row>
    <row r="59" spans="1:6" x14ac:dyDescent="0.25">
      <c r="A59" s="3" t="s">
        <v>36</v>
      </c>
      <c r="B59" s="4">
        <v>1500</v>
      </c>
      <c r="F59" s="13">
        <f t="shared" ca="1" si="0"/>
        <v>-45159</v>
      </c>
    </row>
    <row r="60" spans="1:6" x14ac:dyDescent="0.25">
      <c r="A60" s="3"/>
      <c r="B60" s="4"/>
      <c r="F60" s="13">
        <f t="shared" ref="F60:F114" ca="1" si="1">+C60-$B$6</f>
        <v>-45159</v>
      </c>
    </row>
    <row r="61" spans="1:6" x14ac:dyDescent="0.25">
      <c r="A61" s="3" t="s">
        <v>37</v>
      </c>
      <c r="B61" s="4">
        <v>2500</v>
      </c>
      <c r="F61" s="13">
        <f t="shared" ca="1" si="1"/>
        <v>-45159</v>
      </c>
    </row>
    <row r="62" spans="1:6" x14ac:dyDescent="0.25">
      <c r="A62" s="3"/>
      <c r="B62" s="4"/>
      <c r="F62" s="13">
        <f t="shared" ca="1" si="1"/>
        <v>-45159</v>
      </c>
    </row>
    <row r="63" spans="1:6" x14ac:dyDescent="0.25">
      <c r="A63" s="3" t="s">
        <v>38</v>
      </c>
      <c r="B63" s="4">
        <v>2500</v>
      </c>
      <c r="F63" s="13">
        <f t="shared" ca="1" si="1"/>
        <v>-45159</v>
      </c>
    </row>
    <row r="64" spans="1:6" x14ac:dyDescent="0.25">
      <c r="A64" s="3"/>
      <c r="B64" s="4"/>
      <c r="F64" s="13">
        <f t="shared" ca="1" si="1"/>
        <v>-45159</v>
      </c>
    </row>
    <row r="65" spans="1:6" x14ac:dyDescent="0.25">
      <c r="A65" s="3" t="s">
        <v>39</v>
      </c>
      <c r="B65" s="4">
        <v>1500</v>
      </c>
      <c r="F65" s="13">
        <f t="shared" ca="1" si="1"/>
        <v>-45159</v>
      </c>
    </row>
    <row r="66" spans="1:6" x14ac:dyDescent="0.25">
      <c r="A66" s="3"/>
      <c r="B66" s="4"/>
      <c r="F66" s="13">
        <f t="shared" ca="1" si="1"/>
        <v>-45159</v>
      </c>
    </row>
    <row r="67" spans="1:6" x14ac:dyDescent="0.25">
      <c r="A67" s="3" t="s">
        <v>40</v>
      </c>
      <c r="B67" s="4">
        <v>2500</v>
      </c>
      <c r="F67" s="13">
        <f t="shared" ca="1" si="1"/>
        <v>-45159</v>
      </c>
    </row>
    <row r="68" spans="1:6" x14ac:dyDescent="0.25">
      <c r="A68" s="3"/>
      <c r="B68" s="4"/>
      <c r="F68" s="13">
        <f t="shared" ca="1" si="1"/>
        <v>-45159</v>
      </c>
    </row>
    <row r="69" spans="1:6" x14ac:dyDescent="0.25">
      <c r="A69" s="3" t="s">
        <v>41</v>
      </c>
      <c r="B69" s="4">
        <v>600</v>
      </c>
      <c r="F69" s="13">
        <f t="shared" ca="1" si="1"/>
        <v>-45159</v>
      </c>
    </row>
    <row r="70" spans="1:6" x14ac:dyDescent="0.25">
      <c r="A70" s="3"/>
      <c r="B70" s="4"/>
      <c r="F70" s="13">
        <f t="shared" ca="1" si="1"/>
        <v>-45159</v>
      </c>
    </row>
    <row r="71" spans="1:6" x14ac:dyDescent="0.25">
      <c r="A71" s="3" t="s">
        <v>42</v>
      </c>
      <c r="B71" s="4">
        <v>550</v>
      </c>
      <c r="F71" s="13">
        <f t="shared" ca="1" si="1"/>
        <v>-45159</v>
      </c>
    </row>
    <row r="72" spans="1:6" x14ac:dyDescent="0.25">
      <c r="A72" s="3"/>
      <c r="B72" s="4"/>
      <c r="F72" s="13">
        <f t="shared" ca="1" si="1"/>
        <v>-45159</v>
      </c>
    </row>
    <row r="73" spans="1:6" x14ac:dyDescent="0.25">
      <c r="A73" s="3" t="s">
        <v>43</v>
      </c>
      <c r="B73" s="4">
        <v>1000</v>
      </c>
      <c r="F73" s="13">
        <f t="shared" ca="1" si="1"/>
        <v>-45159</v>
      </c>
    </row>
    <row r="74" spans="1:6" x14ac:dyDescent="0.25">
      <c r="A74" s="3"/>
      <c r="B74" s="4"/>
      <c r="F74" s="13">
        <f t="shared" ca="1" si="1"/>
        <v>-45159</v>
      </c>
    </row>
    <row r="75" spans="1:6" x14ac:dyDescent="0.25">
      <c r="A75" s="3" t="s">
        <v>44</v>
      </c>
      <c r="B75" s="4">
        <v>1500</v>
      </c>
      <c r="F75" s="13">
        <f t="shared" ca="1" si="1"/>
        <v>-45159</v>
      </c>
    </row>
    <row r="76" spans="1:6" x14ac:dyDescent="0.25">
      <c r="A76" s="3"/>
      <c r="B76" s="4"/>
      <c r="F76" s="13">
        <f t="shared" ca="1" si="1"/>
        <v>-45159</v>
      </c>
    </row>
    <row r="77" spans="1:6" x14ac:dyDescent="0.25">
      <c r="A77" s="3" t="s">
        <v>45</v>
      </c>
      <c r="B77" s="4">
        <v>1000</v>
      </c>
      <c r="F77" s="13">
        <f t="shared" ca="1" si="1"/>
        <v>-45159</v>
      </c>
    </row>
    <row r="78" spans="1:6" x14ac:dyDescent="0.25">
      <c r="A78" s="3"/>
      <c r="B78" s="4"/>
      <c r="F78" s="13">
        <f t="shared" ca="1" si="1"/>
        <v>-45159</v>
      </c>
    </row>
    <row r="79" spans="1:6" x14ac:dyDescent="0.25">
      <c r="A79" s="3" t="s">
        <v>46</v>
      </c>
      <c r="B79" s="4">
        <v>53753.25</v>
      </c>
      <c r="F79" s="13">
        <f t="shared" ca="1" si="1"/>
        <v>-45159</v>
      </c>
    </row>
    <row r="80" spans="1:6" x14ac:dyDescent="0.25">
      <c r="A80" s="3"/>
      <c r="B80" s="4"/>
      <c r="F80" s="13">
        <f t="shared" ca="1" si="1"/>
        <v>-45159</v>
      </c>
    </row>
    <row r="81" spans="1:6" x14ac:dyDescent="0.25">
      <c r="A81" s="3" t="s">
        <v>47</v>
      </c>
      <c r="B81" s="4">
        <v>535000</v>
      </c>
      <c r="F81" s="13">
        <f t="shared" ca="1" si="1"/>
        <v>-45159</v>
      </c>
    </row>
    <row r="82" spans="1:6" x14ac:dyDescent="0.25">
      <c r="A82" s="3"/>
      <c r="B82" s="4"/>
      <c r="F82" s="13">
        <f t="shared" ca="1" si="1"/>
        <v>-45159</v>
      </c>
    </row>
    <row r="83" spans="1:6" x14ac:dyDescent="0.25">
      <c r="A83" s="3" t="s">
        <v>48</v>
      </c>
      <c r="B83" s="4">
        <v>34000</v>
      </c>
      <c r="F83" s="13">
        <f t="shared" ca="1" si="1"/>
        <v>-45159</v>
      </c>
    </row>
    <row r="84" spans="1:6" x14ac:dyDescent="0.25">
      <c r="A84" s="3"/>
      <c r="B84" s="4"/>
      <c r="F84" s="13">
        <f t="shared" ca="1" si="1"/>
        <v>-45159</v>
      </c>
    </row>
    <row r="85" spans="1:6" x14ac:dyDescent="0.25">
      <c r="A85" s="3" t="s">
        <v>49</v>
      </c>
      <c r="B85" s="4">
        <v>65000</v>
      </c>
      <c r="F85" s="13">
        <f t="shared" ca="1" si="1"/>
        <v>-45159</v>
      </c>
    </row>
    <row r="86" spans="1:6" x14ac:dyDescent="0.25">
      <c r="A86" s="3"/>
      <c r="B86" s="4"/>
      <c r="F86" s="13">
        <f t="shared" ca="1" si="1"/>
        <v>-45159</v>
      </c>
    </row>
    <row r="87" spans="1:6" x14ac:dyDescent="0.25">
      <c r="A87" s="3" t="s">
        <v>50</v>
      </c>
      <c r="B87" s="4">
        <v>2927.08</v>
      </c>
      <c r="F87" s="13">
        <f t="shared" ca="1" si="1"/>
        <v>-45159</v>
      </c>
    </row>
    <row r="88" spans="1:6" x14ac:dyDescent="0.25">
      <c r="A88" s="3"/>
      <c r="B88" s="4"/>
      <c r="F88" s="13">
        <f t="shared" ca="1" si="1"/>
        <v>-45159</v>
      </c>
    </row>
    <row r="89" spans="1:6" x14ac:dyDescent="0.25">
      <c r="A89" s="3" t="s">
        <v>51</v>
      </c>
      <c r="B89" s="4">
        <v>4572.92</v>
      </c>
      <c r="F89" s="13">
        <f t="shared" ca="1" si="1"/>
        <v>-45159</v>
      </c>
    </row>
    <row r="90" spans="1:6" x14ac:dyDescent="0.25">
      <c r="A90" s="3"/>
      <c r="B90" s="4"/>
      <c r="F90" s="13">
        <f t="shared" ca="1" si="1"/>
        <v>-45159</v>
      </c>
    </row>
    <row r="91" spans="1:6" x14ac:dyDescent="0.25">
      <c r="A91" s="3" t="s">
        <v>52</v>
      </c>
      <c r="B91" s="4">
        <v>2897.08</v>
      </c>
      <c r="F91" s="13">
        <f t="shared" ca="1" si="1"/>
        <v>-45159</v>
      </c>
    </row>
    <row r="92" spans="1:6" x14ac:dyDescent="0.25">
      <c r="A92" s="3"/>
      <c r="B92" s="4"/>
      <c r="F92" s="13">
        <f t="shared" ca="1" si="1"/>
        <v>-45159</v>
      </c>
    </row>
    <row r="93" spans="1:6" x14ac:dyDescent="0.25">
      <c r="A93" s="3" t="s">
        <v>51</v>
      </c>
      <c r="B93" s="4">
        <v>4602.92</v>
      </c>
      <c r="F93" s="13">
        <f t="shared" ca="1" si="1"/>
        <v>-45159</v>
      </c>
    </row>
    <row r="94" spans="1:6" x14ac:dyDescent="0.25">
      <c r="A94" s="3"/>
      <c r="B94" s="4"/>
      <c r="F94" s="13">
        <f t="shared" ca="1" si="1"/>
        <v>-45159</v>
      </c>
    </row>
    <row r="95" spans="1:6" x14ac:dyDescent="0.25">
      <c r="A95" s="3" t="s">
        <v>53</v>
      </c>
      <c r="B95" s="4">
        <v>2000</v>
      </c>
      <c r="F95" s="13">
        <f t="shared" ca="1" si="1"/>
        <v>-45159</v>
      </c>
    </row>
    <row r="96" spans="1:6" x14ac:dyDescent="0.25">
      <c r="A96" s="3"/>
      <c r="B96" s="4"/>
      <c r="F96" s="13">
        <f t="shared" ca="1" si="1"/>
        <v>-45159</v>
      </c>
    </row>
    <row r="97" spans="1:6" x14ac:dyDescent="0.25">
      <c r="A97" s="3" t="s">
        <v>54</v>
      </c>
      <c r="B97" s="4">
        <v>8000</v>
      </c>
      <c r="F97" s="13">
        <f t="shared" ca="1" si="1"/>
        <v>-45159</v>
      </c>
    </row>
    <row r="98" spans="1:6" x14ac:dyDescent="0.25">
      <c r="A98" s="3"/>
      <c r="B98" s="4"/>
      <c r="F98" s="13">
        <f t="shared" ca="1" si="1"/>
        <v>-45159</v>
      </c>
    </row>
    <row r="99" spans="1:6" x14ac:dyDescent="0.25">
      <c r="A99" s="3" t="s">
        <v>55</v>
      </c>
      <c r="B99" s="4">
        <v>144.28</v>
      </c>
      <c r="F99" s="13">
        <f t="shared" ca="1" si="1"/>
        <v>-45159</v>
      </c>
    </row>
    <row r="100" spans="1:6" x14ac:dyDescent="0.25">
      <c r="A100" s="3"/>
      <c r="B100" s="4"/>
      <c r="F100" s="13">
        <f t="shared" ca="1" si="1"/>
        <v>-45159</v>
      </c>
    </row>
    <row r="101" spans="1:6" x14ac:dyDescent="0.25">
      <c r="A101" s="3" t="s">
        <v>56</v>
      </c>
      <c r="B101" s="4">
        <v>50000</v>
      </c>
      <c r="F101" s="13">
        <f t="shared" ca="1" si="1"/>
        <v>-45159</v>
      </c>
    </row>
    <row r="102" spans="1:6" x14ac:dyDescent="0.25">
      <c r="A102" s="3"/>
      <c r="B102" s="4"/>
      <c r="F102" s="13"/>
    </row>
    <row r="103" spans="1:6" x14ac:dyDescent="0.25">
      <c r="A103" s="3" t="s">
        <v>57</v>
      </c>
      <c r="B103" s="4">
        <v>1000</v>
      </c>
      <c r="F103" s="13"/>
    </row>
    <row r="104" spans="1:6" x14ac:dyDescent="0.25">
      <c r="A104" s="3"/>
      <c r="B104" s="4"/>
      <c r="F104" s="13"/>
    </row>
    <row r="105" spans="1:6" x14ac:dyDescent="0.25">
      <c r="A105" s="3" t="s">
        <v>58</v>
      </c>
      <c r="B105" s="4">
        <v>15000</v>
      </c>
      <c r="F105" s="13"/>
    </row>
    <row r="106" spans="1:6" x14ac:dyDescent="0.25">
      <c r="A106" s="3"/>
      <c r="B106" s="4"/>
      <c r="F106" s="13"/>
    </row>
    <row r="107" spans="1:6" x14ac:dyDescent="0.25">
      <c r="A107" s="3" t="s">
        <v>59</v>
      </c>
      <c r="B107" s="4">
        <v>1000</v>
      </c>
      <c r="F107" s="13"/>
    </row>
    <row r="108" spans="1:6" x14ac:dyDescent="0.25">
      <c r="A108" s="3"/>
      <c r="B108" s="4"/>
      <c r="F108" s="13"/>
    </row>
    <row r="109" spans="1:6" x14ac:dyDescent="0.25">
      <c r="A109" s="3" t="s">
        <v>60</v>
      </c>
      <c r="B109" s="4">
        <v>2000</v>
      </c>
      <c r="F109" s="13"/>
    </row>
    <row r="110" spans="1:6" x14ac:dyDescent="0.25">
      <c r="A110" s="3"/>
      <c r="B110" s="4"/>
      <c r="F110" s="13"/>
    </row>
    <row r="111" spans="1:6" x14ac:dyDescent="0.25">
      <c r="A111" s="3" t="s">
        <v>61</v>
      </c>
      <c r="B111" s="4">
        <v>3220</v>
      </c>
      <c r="F111" s="13"/>
    </row>
    <row r="113" spans="1:6" x14ac:dyDescent="0.25">
      <c r="A113" s="3" t="s">
        <v>62</v>
      </c>
      <c r="B113" s="4">
        <v>5800</v>
      </c>
      <c r="F113" s="13"/>
    </row>
    <row r="114" spans="1:6" x14ac:dyDescent="0.25">
      <c r="A114" s="3"/>
      <c r="B114" s="4"/>
      <c r="F114" s="13">
        <f t="shared" ca="1" si="1"/>
        <v>-45159</v>
      </c>
    </row>
    <row r="115" spans="1:6" x14ac:dyDescent="0.25">
      <c r="A115" s="18" t="s">
        <v>4</v>
      </c>
      <c r="B115" s="18"/>
    </row>
    <row r="116" spans="1:6" x14ac:dyDescent="0.25">
      <c r="A116" s="3" t="s">
        <v>3</v>
      </c>
      <c r="B116" s="4">
        <v>16000</v>
      </c>
    </row>
    <row r="117" spans="1:6" x14ac:dyDescent="0.25">
      <c r="A117" s="3"/>
      <c r="B117" s="4"/>
    </row>
    <row r="118" spans="1:6" x14ac:dyDescent="0.25">
      <c r="A118" s="3" t="s">
        <v>2</v>
      </c>
      <c r="B118" s="4">
        <v>42500</v>
      </c>
    </row>
    <row r="119" spans="1:6" x14ac:dyDescent="0.25">
      <c r="A119" s="3"/>
      <c r="B119" s="4"/>
    </row>
    <row r="120" spans="1:6" x14ac:dyDescent="0.25">
      <c r="A120" s="3"/>
      <c r="B120" s="4"/>
    </row>
    <row r="121" spans="1:6" x14ac:dyDescent="0.25">
      <c r="A121" s="3"/>
      <c r="B121" s="4"/>
    </row>
    <row r="122" spans="1:6" x14ac:dyDescent="0.25">
      <c r="A122" s="3"/>
      <c r="B122" s="4"/>
    </row>
    <row r="123" spans="1:6" x14ac:dyDescent="0.25">
      <c r="A123" s="3"/>
      <c r="B123" s="4"/>
    </row>
    <row r="124" spans="1:6" x14ac:dyDescent="0.25">
      <c r="A124" s="3"/>
      <c r="B124" s="4"/>
    </row>
    <row r="125" spans="1:6" x14ac:dyDescent="0.25">
      <c r="A125" s="3"/>
      <c r="B125" s="4"/>
    </row>
    <row r="126" spans="1:6" x14ac:dyDescent="0.25">
      <c r="A126" s="3"/>
      <c r="B126" s="4"/>
    </row>
    <row r="127" spans="1:6" x14ac:dyDescent="0.25">
      <c r="A127" s="3"/>
      <c r="B127" s="4"/>
    </row>
    <row r="128" spans="1:6" x14ac:dyDescent="0.25">
      <c r="A128" s="3"/>
      <c r="B128" s="4"/>
    </row>
    <row r="129" spans="1:2" x14ac:dyDescent="0.25">
      <c r="A129" s="3"/>
      <c r="B129" s="4"/>
    </row>
    <row r="130" spans="1:2" x14ac:dyDescent="0.25">
      <c r="A130" s="3"/>
      <c r="B130" s="4"/>
    </row>
    <row r="131" spans="1:2" x14ac:dyDescent="0.25">
      <c r="A131" s="3"/>
      <c r="B131" s="4"/>
    </row>
    <row r="132" spans="1:2" x14ac:dyDescent="0.25">
      <c r="A132" s="3"/>
      <c r="B132" s="4"/>
    </row>
    <row r="133" spans="1:2" x14ac:dyDescent="0.25">
      <c r="A133" s="3"/>
      <c r="B133" s="4"/>
    </row>
    <row r="134" spans="1:2" x14ac:dyDescent="0.25">
      <c r="A134" s="3"/>
      <c r="B134" s="4"/>
    </row>
    <row r="135" spans="1:2" x14ac:dyDescent="0.25">
      <c r="A135" s="3"/>
      <c r="B135" s="4"/>
    </row>
    <row r="136" spans="1:2" x14ac:dyDescent="0.25">
      <c r="A136" s="3"/>
      <c r="B136" s="4">
        <f>SUM(B10:B114)</f>
        <v>1414601.25</v>
      </c>
    </row>
    <row r="137" spans="1:2" x14ac:dyDescent="0.25">
      <c r="A137" s="3"/>
      <c r="B137" s="4"/>
    </row>
    <row r="138" spans="1:2" x14ac:dyDescent="0.25">
      <c r="A138" s="3"/>
      <c r="B138" s="4"/>
    </row>
    <row r="139" spans="1:2" x14ac:dyDescent="0.25">
      <c r="A139" s="3"/>
      <c r="B139" s="2"/>
    </row>
    <row r="140" spans="1:2" x14ac:dyDescent="0.25">
      <c r="A140" s="3"/>
      <c r="B140" s="2"/>
    </row>
    <row r="141" spans="1:2" x14ac:dyDescent="0.25">
      <c r="A141" s="3"/>
      <c r="B141" s="2"/>
    </row>
    <row r="142" spans="1:2" x14ac:dyDescent="0.25">
      <c r="A142" s="3"/>
      <c r="B142" s="2"/>
    </row>
    <row r="143" spans="1:2" x14ac:dyDescent="0.25">
      <c r="A143" s="3"/>
      <c r="B143" s="2"/>
    </row>
    <row r="144" spans="1:2" x14ac:dyDescent="0.25">
      <c r="A144" s="3"/>
      <c r="B144" s="2"/>
    </row>
    <row r="156" spans="4:4" x14ac:dyDescent="0.25">
      <c r="D156" s="1" t="s">
        <v>1</v>
      </c>
    </row>
  </sheetData>
  <mergeCells count="3">
    <mergeCell ref="A5:B5"/>
    <mergeCell ref="A8:B8"/>
    <mergeCell ref="A115:B115"/>
  </mergeCells>
  <pageMargins left="0.7" right="0.7" top="0.75" bottom="0.75" header="0.3" footer="0.3"/>
  <pageSetup scale="6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Alejandro Escobar</cp:lastModifiedBy>
  <cp:lastPrinted>2022-05-03T19:06:53Z</cp:lastPrinted>
  <dcterms:created xsi:type="dcterms:W3CDTF">2011-02-09T15:00:10Z</dcterms:created>
  <dcterms:modified xsi:type="dcterms:W3CDTF">2023-08-18T17:05:13Z</dcterms:modified>
</cp:coreProperties>
</file>